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gre\"/>
    </mc:Choice>
  </mc:AlternateContent>
  <bookViews>
    <workbookView xWindow="0" yWindow="0" windowWidth="25200" windowHeight="11880"/>
  </bookViews>
  <sheets>
    <sheet name="Δραστηριότητες ΥΑΜ-Ετήσια" sheetId="1" r:id="rId1"/>
  </sheets>
  <externalReferences>
    <externalReference r:id="rId2"/>
  </externalReferences>
  <definedNames>
    <definedName name="dBase">[1]Settings!$A$7:$G$18</definedName>
    <definedName name="_xlnm.Print_Area" localSheetId="0">'Δραστηριότητες ΥΑΜ-Ετήσια'!$A$1:$F$18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3" i="1"/>
  <c r="F12" i="1"/>
  <c r="E11" i="1"/>
  <c r="D11" i="1"/>
  <c r="C11" i="1"/>
  <c r="F10" i="1"/>
  <c r="F9" i="1"/>
  <c r="F8" i="1"/>
  <c r="F7" i="1"/>
  <c r="E6" i="1"/>
  <c r="D6" i="1"/>
  <c r="C6" i="1"/>
  <c r="F5" i="1"/>
  <c r="F4" i="1"/>
  <c r="F3" i="1"/>
  <c r="F11" i="1" l="1"/>
  <c r="F6" i="1"/>
</calcChain>
</file>

<file path=xl/sharedStrings.xml><?xml version="1.0" encoding="utf-8"?>
<sst xmlns="http://schemas.openxmlformats.org/spreadsheetml/2006/main" count="28" uniqueCount="28">
  <si>
    <t>ΔΡΑΣΤΗΡΙΟΤΗΤΕΣ ΤΗΣ ΥΠΗΡΕΣΙΑΣ ΑΛΛΟΔΑΠΩΝ ΚΑΙ ΜΕΤΑΝΑΣΤΕΥΣΗΣ</t>
  </si>
  <si>
    <t xml:space="preserve">ΔΡΑΣΤΗΡΙΟΤΗΤΕΣ ΤΗΣ ΥΠΗΡΕΣΙΑΣ </t>
  </si>
  <si>
    <t>1. Απελάσεις Αλλοδαπών</t>
  </si>
  <si>
    <t>5.1</t>
  </si>
  <si>
    <t>Συλληφθέντες Λαθρομετανάστες</t>
  </si>
  <si>
    <t>5.2</t>
  </si>
  <si>
    <t>Παράνομη Παραμονή (overstayed)</t>
  </si>
  <si>
    <t xml:space="preserve">Αιτητές Ασύλου </t>
  </si>
  <si>
    <t>Αναχωρούντες Λαθρομετανάστες (οικιοθελώς)</t>
  </si>
  <si>
    <t>6.1</t>
  </si>
  <si>
    <t>Παράνομη Παραμονή - Συλληφθέντες</t>
  </si>
  <si>
    <t>6.2</t>
  </si>
  <si>
    <t>Παράνομη παραμονή - Αναχωρούντες οικιοθελώς</t>
  </si>
  <si>
    <t>Υποθέσεις</t>
  </si>
  <si>
    <t>Ενεχόμενοι εργοδότες</t>
  </si>
  <si>
    <t>Συλληφθέντες αλλοδαποί εργαζόμενοι</t>
  </si>
  <si>
    <t>% ποσοστιαία διαφορά 
(2016 - 2017)</t>
  </si>
  <si>
    <t>Πηγή: Γραφείο Στατιστικής και Χαρτογράφησης (ΓΣ&amp;Χ)</t>
  </si>
  <si>
    <t>2. Αναχωρήσαντες καθ΄υπόδειξη</t>
  </si>
  <si>
    <t>3. Άρνηση εισόδου σε αλλοδαπούς</t>
  </si>
  <si>
    <t>4. Παράνομοι Αλλοδαποί</t>
  </si>
  <si>
    <t>4.1</t>
  </si>
  <si>
    <t>4.2</t>
  </si>
  <si>
    <t>4.3</t>
  </si>
  <si>
    <t>4.4</t>
  </si>
  <si>
    <t>5. Παράνομη Παραμονή (overstayed)</t>
  </si>
  <si>
    <t>6. Παράνομη εργοδότηση</t>
  </si>
  <si>
    <t>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</si>
</sst>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i/>
      <sz val="9"/>
      <color indexed="23"/>
      <name val="Arial"/>
      <family val="2"/>
      <charset val="161"/>
    </font>
    <font>
      <b/>
      <i/>
      <sz val="8"/>
      <name val="Arial"/>
      <family val="2"/>
      <charset val="161"/>
    </font>
    <font>
      <u/>
      <sz val="8"/>
      <name val="Arial"/>
      <family val="2"/>
      <charset val="161"/>
    </font>
    <font>
      <sz val="8"/>
      <name val="Arial"/>
      <family val="2"/>
      <charset val="161"/>
    </font>
    <font>
      <u/>
      <sz val="10"/>
      <color indexed="12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3" fillId="0" borderId="0" xfId="1" applyFont="1" applyAlignment="1">
      <alignment vertical="center" wrapText="1"/>
    </xf>
    <xf numFmtId="0" fontId="1" fillId="0" borderId="0" xfId="1"/>
    <xf numFmtId="3" fontId="0" fillId="0" borderId="1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1" fillId="0" borderId="15" xfId="1" applyNumberFormat="1" applyBorder="1" applyAlignment="1">
      <alignment horizontal="center" vertical="center"/>
    </xf>
    <xf numFmtId="0" fontId="1" fillId="0" borderId="0" xfId="1" applyAlignment="1">
      <alignment vertical="center" wrapText="1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1" fillId="0" borderId="16" xfId="1" applyNumberFormat="1" applyBorder="1" applyAlignment="1">
      <alignment horizontal="center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21" xfId="1" applyNumberFormat="1" applyFont="1" applyBorder="1" applyAlignment="1">
      <alignment horizontal="right" vertical="center"/>
    </xf>
    <xf numFmtId="3" fontId="6" fillId="0" borderId="13" xfId="1" applyNumberFormat="1" applyFont="1" applyBorder="1" applyAlignment="1">
      <alignment horizontal="right" vertical="center"/>
    </xf>
    <xf numFmtId="0" fontId="7" fillId="0" borderId="23" xfId="1" applyFont="1" applyFill="1" applyBorder="1" applyAlignment="1">
      <alignment vertical="center"/>
    </xf>
    <xf numFmtId="0" fontId="8" fillId="0" borderId="23" xfId="1" applyFont="1" applyFill="1" applyBorder="1" applyAlignment="1">
      <alignment vertical="center"/>
    </xf>
    <xf numFmtId="0" fontId="9" fillId="0" borderId="23" xfId="1" applyFont="1" applyFill="1" applyBorder="1" applyAlignment="1">
      <alignment vertical="center"/>
    </xf>
    <xf numFmtId="0" fontId="1" fillId="0" borderId="0" xfId="1" applyFont="1"/>
    <xf numFmtId="0" fontId="8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0" fillId="0" borderId="0" xfId="3" applyAlignment="1" applyProtection="1">
      <alignment horizontal="right"/>
    </xf>
    <xf numFmtId="0" fontId="1" fillId="0" borderId="0" xfId="1" applyAlignment="1">
      <alignment horizontal="center" shrinkToFi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1" fillId="2" borderId="22" xfId="1" applyFont="1" applyFill="1" applyBorder="1" applyAlignment="1">
      <alignment horizontal="left" vertical="center" wrapText="1"/>
    </xf>
    <xf numFmtId="0" fontId="5" fillId="3" borderId="17" xfId="1" applyFont="1" applyFill="1" applyBorder="1" applyAlignment="1">
      <alignment horizontal="right" vertical="center" wrapText="1"/>
    </xf>
    <xf numFmtId="0" fontId="1" fillId="3" borderId="18" xfId="1" applyFont="1" applyFill="1" applyBorder="1" applyAlignment="1">
      <alignment horizontal="left" vertical="center" wrapText="1"/>
    </xf>
    <xf numFmtId="0" fontId="5" fillId="3" borderId="11" xfId="1" applyFont="1" applyFill="1" applyBorder="1" applyAlignment="1">
      <alignment horizontal="right" vertical="center" wrapText="1"/>
    </xf>
    <xf numFmtId="0" fontId="5" fillId="3" borderId="19" xfId="1" applyFont="1" applyFill="1" applyBorder="1" applyAlignment="1">
      <alignment horizontal="right" vertical="center" wrapText="1"/>
    </xf>
    <xf numFmtId="0" fontId="1" fillId="3" borderId="20" xfId="1" applyFont="1" applyFill="1" applyBorder="1" applyAlignment="1">
      <alignment horizontal="left" vertical="center" wrapText="1"/>
    </xf>
    <xf numFmtId="0" fontId="4" fillId="4" borderId="3" xfId="1" applyFont="1" applyFill="1" applyBorder="1" applyAlignment="1">
      <alignment horizontal="center" vertical="center" wrapText="1"/>
    </xf>
    <xf numFmtId="9" fontId="5" fillId="4" borderId="9" xfId="2" applyNumberFormat="1" applyFont="1" applyFill="1" applyBorder="1" applyAlignment="1">
      <alignment horizontal="center" vertical="center"/>
    </xf>
    <xf numFmtId="9" fontId="5" fillId="4" borderId="14" xfId="2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 wrapText="1"/>
    </xf>
    <xf numFmtId="0" fontId="1" fillId="2" borderId="13" xfId="1" applyFont="1" applyFill="1" applyBorder="1" applyAlignment="1">
      <alignment horizontal="left" vertical="center" wrapText="1"/>
    </xf>
    <xf numFmtId="9" fontId="5" fillId="4" borderId="24" xfId="2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</cellXfs>
  <cellStyles count="4">
    <cellStyle name="Hyperlink" xfId="3" builtinId="8"/>
    <cellStyle name="Normal" xfId="0" builtinId="0"/>
    <cellStyle name="Normal 4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L31"/>
  <sheetViews>
    <sheetView tabSelected="1" zoomScaleNormal="100" workbookViewId="0">
      <pane ySplit="2" topLeftCell="A3" activePane="bottomLeft" state="frozen"/>
      <selection activeCell="P10" sqref="P10"/>
      <selection pane="bottomLeft" activeCell="C17" sqref="C17"/>
    </sheetView>
  </sheetViews>
  <sheetFormatPr defaultRowHeight="12.75" x14ac:dyDescent="0.2"/>
  <cols>
    <col min="1" max="1" width="15.42578125" style="2" customWidth="1"/>
    <col min="2" max="2" width="31.42578125" style="2" customWidth="1"/>
    <col min="3" max="5" width="9.42578125" style="2" customWidth="1"/>
    <col min="6" max="6" width="14.28515625" style="2" customWidth="1"/>
    <col min="7" max="7" width="13.5703125" style="2" customWidth="1"/>
    <col min="8" max="8" width="12.5703125" style="2" customWidth="1"/>
    <col min="9" max="9" width="16.42578125" style="2" customWidth="1"/>
    <col min="10" max="10" width="14.7109375" style="2" customWidth="1"/>
    <col min="11" max="11" width="12.5703125" style="2" customWidth="1"/>
    <col min="12" max="12" width="13" style="2" customWidth="1"/>
    <col min="13" max="16384" width="9.140625" style="2"/>
  </cols>
  <sheetData>
    <row r="1" spans="1:12" ht="39" customHeight="1" thickBot="1" x14ac:dyDescent="0.25">
      <c r="A1" s="38" t="s">
        <v>0</v>
      </c>
      <c r="B1" s="38"/>
      <c r="C1" s="38"/>
      <c r="D1" s="38"/>
      <c r="E1" s="38"/>
      <c r="F1" s="38"/>
      <c r="G1" s="1"/>
      <c r="H1" s="1"/>
      <c r="I1" s="1"/>
      <c r="J1" s="1"/>
      <c r="K1" s="1"/>
      <c r="L1" s="1"/>
    </row>
    <row r="2" spans="1:12" ht="44.25" customHeight="1" thickBot="1" x14ac:dyDescent="0.25">
      <c r="A2" s="39" t="s">
        <v>1</v>
      </c>
      <c r="B2" s="40"/>
      <c r="C2" s="22">
        <v>2015</v>
      </c>
      <c r="D2" s="22">
        <v>2016</v>
      </c>
      <c r="E2" s="23">
        <v>2017</v>
      </c>
      <c r="F2" s="30" t="s">
        <v>16</v>
      </c>
    </row>
    <row r="3" spans="1:12" ht="34.5" customHeight="1" x14ac:dyDescent="0.2">
      <c r="A3" s="41" t="s">
        <v>2</v>
      </c>
      <c r="B3" s="42"/>
      <c r="C3" s="3">
        <v>1764</v>
      </c>
      <c r="D3" s="3">
        <v>944</v>
      </c>
      <c r="E3" s="4">
        <v>550</v>
      </c>
      <c r="F3" s="31">
        <f>IFERROR((E3-D3)/D3,"-")</f>
        <v>-0.4173728813559322</v>
      </c>
    </row>
    <row r="4" spans="1:12" ht="34.5" customHeight="1" x14ac:dyDescent="0.2">
      <c r="A4" s="36" t="s">
        <v>18</v>
      </c>
      <c r="B4" s="37"/>
      <c r="C4" s="7">
        <v>208</v>
      </c>
      <c r="D4" s="7">
        <v>147</v>
      </c>
      <c r="E4" s="8">
        <v>230</v>
      </c>
      <c r="F4" s="32">
        <f t="shared" ref="F4:F13" si="0">IFERROR((E4-D4)/D4,"-")</f>
        <v>0.56462585034013602</v>
      </c>
      <c r="G4" s="6"/>
    </row>
    <row r="5" spans="1:12" ht="34.5" customHeight="1" x14ac:dyDescent="0.2">
      <c r="A5" s="36" t="s">
        <v>19</v>
      </c>
      <c r="B5" s="37"/>
      <c r="C5" s="7">
        <v>535</v>
      </c>
      <c r="D5" s="7">
        <v>692</v>
      </c>
      <c r="E5" s="8">
        <v>1534</v>
      </c>
      <c r="F5" s="32">
        <f t="shared" si="0"/>
        <v>1.2167630057803469</v>
      </c>
      <c r="G5" s="6"/>
    </row>
    <row r="6" spans="1:12" ht="34.5" customHeight="1" x14ac:dyDescent="0.2">
      <c r="A6" s="36" t="s">
        <v>20</v>
      </c>
      <c r="B6" s="37"/>
      <c r="C6" s="5">
        <f>SUM(C7:C10)</f>
        <v>4263</v>
      </c>
      <c r="D6" s="5">
        <f>SUM(D7:D10)</f>
        <v>3497</v>
      </c>
      <c r="E6" s="9">
        <f>SUM(E7:E10)</f>
        <v>4118</v>
      </c>
      <c r="F6" s="32">
        <f t="shared" si="0"/>
        <v>0.17758078352873891</v>
      </c>
      <c r="G6" s="6"/>
    </row>
    <row r="7" spans="1:12" ht="27" customHeight="1" x14ac:dyDescent="0.2">
      <c r="A7" s="25" t="s">
        <v>21</v>
      </c>
      <c r="B7" s="26" t="s">
        <v>4</v>
      </c>
      <c r="C7" s="10">
        <v>185</v>
      </c>
      <c r="D7" s="10">
        <v>199</v>
      </c>
      <c r="E7" s="11">
        <v>90</v>
      </c>
      <c r="F7" s="32">
        <f t="shared" si="0"/>
        <v>-0.54773869346733672</v>
      </c>
      <c r="G7" s="6"/>
    </row>
    <row r="8" spans="1:12" ht="27" customHeight="1" x14ac:dyDescent="0.2">
      <c r="A8" s="25" t="s">
        <v>22</v>
      </c>
      <c r="B8" s="26" t="s">
        <v>6</v>
      </c>
      <c r="C8" s="10">
        <v>2732</v>
      </c>
      <c r="D8" s="10">
        <v>1622</v>
      </c>
      <c r="E8" s="11">
        <v>1456</v>
      </c>
      <c r="F8" s="32">
        <f t="shared" si="0"/>
        <v>-0.10234278668310727</v>
      </c>
    </row>
    <row r="9" spans="1:12" ht="27" customHeight="1" x14ac:dyDescent="0.2">
      <c r="A9" s="25" t="s">
        <v>23</v>
      </c>
      <c r="B9" s="26" t="s">
        <v>7</v>
      </c>
      <c r="C9" s="10">
        <v>1231</v>
      </c>
      <c r="D9" s="10">
        <v>1601</v>
      </c>
      <c r="E9" s="11">
        <v>2480</v>
      </c>
      <c r="F9" s="32">
        <f t="shared" si="0"/>
        <v>0.5490318550905684</v>
      </c>
    </row>
    <row r="10" spans="1:12" ht="27" customHeight="1" x14ac:dyDescent="0.2">
      <c r="A10" s="27" t="s">
        <v>24</v>
      </c>
      <c r="B10" s="26" t="s">
        <v>8</v>
      </c>
      <c r="C10" s="10">
        <v>115</v>
      </c>
      <c r="D10" s="10">
        <v>75</v>
      </c>
      <c r="E10" s="11">
        <v>92</v>
      </c>
      <c r="F10" s="32">
        <f t="shared" si="0"/>
        <v>0.22666666666666666</v>
      </c>
    </row>
    <row r="11" spans="1:12" ht="34.5" customHeight="1" x14ac:dyDescent="0.2">
      <c r="A11" s="36" t="s">
        <v>25</v>
      </c>
      <c r="B11" s="37"/>
      <c r="C11" s="5">
        <f>SUM(C12:C13)</f>
        <v>2732</v>
      </c>
      <c r="D11" s="5">
        <f>SUM(D12:D13)</f>
        <v>1622</v>
      </c>
      <c r="E11" s="9">
        <f>SUM(E12:E13)</f>
        <v>1456</v>
      </c>
      <c r="F11" s="32">
        <f t="shared" si="0"/>
        <v>-0.10234278668310727</v>
      </c>
    </row>
    <row r="12" spans="1:12" ht="27" customHeight="1" x14ac:dyDescent="0.2">
      <c r="A12" s="28" t="s">
        <v>3</v>
      </c>
      <c r="B12" s="29" t="s">
        <v>10</v>
      </c>
      <c r="C12" s="10">
        <v>1703</v>
      </c>
      <c r="D12" s="10">
        <v>900</v>
      </c>
      <c r="E12" s="11">
        <v>748</v>
      </c>
      <c r="F12" s="32">
        <f t="shared" si="0"/>
        <v>-0.16888888888888889</v>
      </c>
    </row>
    <row r="13" spans="1:12" ht="34.5" customHeight="1" x14ac:dyDescent="0.2">
      <c r="A13" s="28" t="s">
        <v>5</v>
      </c>
      <c r="B13" s="29" t="s">
        <v>12</v>
      </c>
      <c r="C13" s="10">
        <v>1029</v>
      </c>
      <c r="D13" s="10">
        <v>722</v>
      </c>
      <c r="E13" s="11">
        <v>708</v>
      </c>
      <c r="F13" s="32">
        <f t="shared" si="0"/>
        <v>-1.9390581717451522E-2</v>
      </c>
    </row>
    <row r="14" spans="1:12" ht="22.5" customHeight="1" x14ac:dyDescent="0.2">
      <c r="A14" s="36" t="s">
        <v>26</v>
      </c>
      <c r="B14" s="37"/>
      <c r="C14" s="24"/>
      <c r="D14" s="24"/>
      <c r="E14" s="24"/>
      <c r="F14" s="34"/>
    </row>
    <row r="15" spans="1:12" ht="27" customHeight="1" x14ac:dyDescent="0.2">
      <c r="A15" s="28" t="s">
        <v>9</v>
      </c>
      <c r="B15" s="29" t="s">
        <v>13</v>
      </c>
      <c r="C15" s="12">
        <v>327</v>
      </c>
      <c r="D15" s="12">
        <v>223</v>
      </c>
      <c r="E15" s="13">
        <v>326</v>
      </c>
      <c r="F15" s="32">
        <f>IFERROR((E15-D15)/D15,"-")</f>
        <v>0.46188340807174888</v>
      </c>
    </row>
    <row r="16" spans="1:12" ht="27" customHeight="1" x14ac:dyDescent="0.2">
      <c r="A16" s="28" t="s">
        <v>11</v>
      </c>
      <c r="B16" s="29" t="s">
        <v>14</v>
      </c>
      <c r="C16" s="12">
        <v>336</v>
      </c>
      <c r="D16" s="12">
        <v>226</v>
      </c>
      <c r="E16" s="13">
        <v>334</v>
      </c>
      <c r="F16" s="32">
        <f>IFERROR((E16-D16)/D16,"-")</f>
        <v>0.47787610619469029</v>
      </c>
    </row>
    <row r="17" spans="1:12" ht="34.5" customHeight="1" thickBot="1" x14ac:dyDescent="0.25">
      <c r="A17" s="28" t="s">
        <v>27</v>
      </c>
      <c r="B17" s="29" t="s">
        <v>15</v>
      </c>
      <c r="C17" s="12">
        <v>437</v>
      </c>
      <c r="D17" s="12">
        <v>282</v>
      </c>
      <c r="E17" s="13">
        <v>485</v>
      </c>
      <c r="F17" s="35">
        <f>IFERROR((E17-D17)/D17,"-")</f>
        <v>0.71985815602836878</v>
      </c>
    </row>
    <row r="18" spans="1:12" ht="13.5" customHeight="1" x14ac:dyDescent="0.2">
      <c r="A18" s="14" t="s">
        <v>17</v>
      </c>
      <c r="B18" s="15"/>
      <c r="C18" s="16"/>
      <c r="D18" s="16"/>
      <c r="E18" s="16"/>
      <c r="F18" s="16"/>
    </row>
    <row r="19" spans="1:12" ht="15.75" customHeight="1" x14ac:dyDescent="0.2">
      <c r="A19" s="17"/>
      <c r="B19" s="18"/>
      <c r="C19" s="19"/>
      <c r="D19" s="19"/>
      <c r="E19" s="19"/>
      <c r="F19" s="19"/>
    </row>
    <row r="20" spans="1:12" ht="15" customHeight="1" x14ac:dyDescent="0.2">
      <c r="A20" s="33"/>
      <c r="B20" s="33"/>
      <c r="C20" s="33"/>
      <c r="D20" s="33"/>
      <c r="E20" s="33"/>
      <c r="F20" s="33"/>
    </row>
    <row r="21" spans="1:12" x14ac:dyDescent="0.2">
      <c r="A21" s="19"/>
      <c r="B21" s="19"/>
      <c r="C21" s="19"/>
      <c r="D21" s="19"/>
      <c r="E21" s="19"/>
      <c r="F21" s="19"/>
    </row>
    <row r="22" spans="1:12" x14ac:dyDescent="0.2">
      <c r="A22" s="43"/>
      <c r="B22" s="43"/>
      <c r="C22" s="43"/>
      <c r="D22" s="43"/>
      <c r="E22" s="43"/>
      <c r="F22" s="43"/>
    </row>
    <row r="24" spans="1:12" x14ac:dyDescent="0.2">
      <c r="L24" s="20"/>
    </row>
    <row r="31" spans="1:12" x14ac:dyDescent="0.2">
      <c r="G31" s="21"/>
      <c r="H31" s="21"/>
      <c r="I31" s="21"/>
      <c r="J31" s="21"/>
    </row>
  </sheetData>
  <mergeCells count="9">
    <mergeCell ref="A22:F22"/>
    <mergeCell ref="A6:B6"/>
    <mergeCell ref="A11:B11"/>
    <mergeCell ref="A14:B14"/>
    <mergeCell ref="A5:B5"/>
    <mergeCell ref="A1:F1"/>
    <mergeCell ref="A2:B2"/>
    <mergeCell ref="A3:B3"/>
    <mergeCell ref="A4:B4"/>
  </mergeCells>
  <printOptions horizontalCentered="1"/>
  <pageMargins left="0.6692913385826772" right="0.51181102362204722" top="0.98425196850393704" bottom="0.98425196850393704" header="0.51181102362204722" footer="0.51181102362204722"/>
  <pageSetup paperSize="9" scale="94" orientation="portrait" r:id="rId1"/>
  <headerFooter alignWithMargins="0"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Δραστηριότητες ΥΑΜ-Ετήσια</vt:lpstr>
      <vt:lpstr>'Δραστηριότητες ΥΑΜ-Ετήσια'!Print_Area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2017-03-21T07:07:49Z</dcterms:created>
  <dcterms:modified xsi:type="dcterms:W3CDTF">2018-04-04T08:29:47Z</dcterms:modified>
</cp:coreProperties>
</file>